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3092A065-87CC-47B8-A694-F687F091D851}" xr6:coauthVersionLast="36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0" yWindow="0" windowWidth="28800" windowHeight="12225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H14" i="1" s="1"/>
  <c r="E15" i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C9" i="1" s="1"/>
  <c r="C32" i="1" s="1"/>
  <c r="F9" i="1"/>
  <c r="F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<sst xmlns="http://schemas.openxmlformats.org/spreadsheetml/2006/main" count="37" uniqueCount="27">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</sst>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4" workbookViewId="0">
      <selection activeCell="G32" sqref="G32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25">
      <c r="B3" s="31" t="s">
        <v>1</v>
      </c>
      <c r="C3" s="32"/>
      <c r="D3" s="32"/>
      <c r="E3" s="32"/>
      <c r="F3" s="32"/>
      <c r="G3" s="32"/>
      <c r="H3" s="33"/>
    </row>
    <row r="4" spans="2:9" x14ac:dyDescent="0.25">
      <c r="B4" s="31" t="s">
        <v>2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75" thickBot="1" x14ac:dyDescent="0.3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x14ac:dyDescent="0.25">
      <c r="B9" s="3" t="s">
        <v>12</v>
      </c>
      <c r="C9" s="4">
        <f>SUM(C10:C12,C15,C16,C19)</f>
        <v>13044856.959999999</v>
      </c>
      <c r="D9" s="4">
        <f t="shared" ref="D9:H9" si="0">SUM(D10:D12,D15,D16,D19)</f>
        <v>3243426.41</v>
      </c>
      <c r="E9" s="14">
        <f t="shared" si="0"/>
        <v>16288283.369999999</v>
      </c>
      <c r="F9" s="4">
        <f t="shared" si="0"/>
        <v>16246767.689999999</v>
      </c>
      <c r="G9" s="4">
        <f t="shared" si="0"/>
        <v>16246767.690000001</v>
      </c>
      <c r="H9" s="14">
        <f t="shared" si="0"/>
        <v>41515.679999999469</v>
      </c>
    </row>
    <row r="10" spans="2:9" ht="24" x14ac:dyDescent="0.25">
      <c r="B10" s="7" t="s">
        <v>13</v>
      </c>
      <c r="C10" s="13">
        <v>11752393.029999999</v>
      </c>
      <c r="D10" s="13">
        <v>2421193.02</v>
      </c>
      <c r="E10" s="15">
        <f>C10+D10</f>
        <v>14173586.049999999</v>
      </c>
      <c r="F10" s="13">
        <v>14320604.449999999</v>
      </c>
      <c r="G10" s="13">
        <v>14329299.380000001</v>
      </c>
      <c r="H10" s="15">
        <f>E10-F10</f>
        <v>-147018.40000000037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1292463.93</v>
      </c>
      <c r="D12" s="6">
        <f t="shared" ref="D12:H12" si="2">SUM(D13:D14)</f>
        <v>147233.39000000001</v>
      </c>
      <c r="E12" s="15">
        <f>E13+E14</f>
        <v>1439697.3199999998</v>
      </c>
      <c r="F12" s="6">
        <f t="shared" si="2"/>
        <v>1251163.24</v>
      </c>
      <c r="G12" s="6">
        <f t="shared" si="2"/>
        <v>1242468.31</v>
      </c>
      <c r="H12" s="15">
        <f t="shared" si="2"/>
        <v>188534.07999999984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1292463.93</v>
      </c>
      <c r="D14" s="13">
        <v>147233.39000000001</v>
      </c>
      <c r="E14" s="15">
        <f t="shared" si="1"/>
        <v>1439697.3199999998</v>
      </c>
      <c r="F14" s="13">
        <v>1251163.24</v>
      </c>
      <c r="G14" s="13">
        <v>1242468.31</v>
      </c>
      <c r="H14" s="15">
        <f t="shared" ref="H14:H15" si="3">E14-F14</f>
        <v>188534.07999999984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675000</v>
      </c>
      <c r="E19" s="15">
        <f t="shared" si="5"/>
        <v>675000</v>
      </c>
      <c r="F19" s="13">
        <v>675000</v>
      </c>
      <c r="G19" s="13">
        <v>675000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13044856.959999999</v>
      </c>
      <c r="D32" s="10">
        <f t="shared" ref="D32:H32" si="10">SUM(D9,D21)</f>
        <v>3243426.41</v>
      </c>
      <c r="E32" s="17">
        <f t="shared" si="10"/>
        <v>16288283.369999999</v>
      </c>
      <c r="F32" s="10">
        <f t="shared" si="10"/>
        <v>16246767.689999999</v>
      </c>
      <c r="G32" s="10">
        <f t="shared" si="10"/>
        <v>16246767.690000001</v>
      </c>
      <c r="H32" s="17">
        <f t="shared" si="10"/>
        <v>41515.679999999469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89" s="19" customFormat="1" x14ac:dyDescent="0.25"/>
    <row r="90" s="19" customFormat="1" x14ac:dyDescent="0.25"/>
    <row r="91" s="19" customFormat="1" x14ac:dyDescent="0.25"/>
    <row r="92" s="19" customFormat="1" x14ac:dyDescent="0.25"/>
    <row r="93" s="19" customFormat="1" x14ac:dyDescent="0.25"/>
    <row r="94" s="19" customFormat="1" x14ac:dyDescent="0.25"/>
    <row r="95" s="19" customFormat="1" x14ac:dyDescent="0.25"/>
    <row r="96" s="19" customFormat="1" x14ac:dyDescent="0.25"/>
    <row r="97" spans="19:19" s="19" customFormat="1" x14ac:dyDescent="0.25"/>
    <row r="98" spans="19:19" s="19" customFormat="1" x14ac:dyDescent="0.25">
      <c r="S98" s="20"/>
    </row>
    <row r="99" spans="19:19" s="19" customFormat="1" x14ac:dyDescent="0.25"/>
    <row r="100" spans="19:19" s="19" customFormat="1" x14ac:dyDescent="0.25"/>
    <row r="101" spans="19:19" s="19" customFormat="1" x14ac:dyDescent="0.25"/>
    <row r="102" spans="19:19" s="19" customFormat="1" x14ac:dyDescent="0.25"/>
    <row r="103" spans="19:19" s="19" customFormat="1" x14ac:dyDescent="0.25"/>
    <row r="104" spans="19:19" s="19" customFormat="1" x14ac:dyDescent="0.25"/>
    <row r="105" spans="19:19" s="19" customFormat="1" x14ac:dyDescent="0.25"/>
    <row r="106" spans="19:19" s="19" customFormat="1" x14ac:dyDescent="0.25"/>
    <row r="107" spans="19:19" s="19" customFormat="1" x14ac:dyDescent="0.25"/>
    <row r="108" spans="19:19" s="19" customFormat="1" x14ac:dyDescent="0.25"/>
    <row r="109" spans="19:19" s="19" customFormat="1" x14ac:dyDescent="0.25"/>
    <row r="110" spans="19:19" s="19" customFormat="1" x14ac:dyDescent="0.25"/>
    <row r="111" spans="19:19" s="19" customFormat="1" x14ac:dyDescent="0.25"/>
    <row r="112" spans="19:19" s="19" customFormat="1" x14ac:dyDescent="0.25"/>
    <row r="113" s="19" customFormat="1" x14ac:dyDescent="0.25"/>
    <row r="114" s="19" customFormat="1" x14ac:dyDescent="0.25"/>
    <row r="115" s="19" customFormat="1" x14ac:dyDescent="0.25"/>
    <row r="116" s="19" customFormat="1" x14ac:dyDescent="0.25"/>
    <row r="117" s="19" customFormat="1" x14ac:dyDescent="0.25"/>
    <row r="118" s="19" customFormat="1" x14ac:dyDescent="0.25"/>
    <row r="119" s="19" customFormat="1" x14ac:dyDescent="0.25"/>
    <row r="120" s="19" customFormat="1" x14ac:dyDescent="0.25"/>
    <row r="121" s="19" customFormat="1" x14ac:dyDescent="0.25"/>
    <row r="122" s="19" customFormat="1" x14ac:dyDescent="0.25"/>
    <row r="123" s="19" customFormat="1" x14ac:dyDescent="0.25"/>
    <row r="124" s="19" customFormat="1" x14ac:dyDescent="0.25"/>
    <row r="125" s="19" customFormat="1" x14ac:dyDescent="0.25"/>
    <row r="126" s="19" customFormat="1" x14ac:dyDescent="0.25"/>
    <row r="127" s="19" customFormat="1" x14ac:dyDescent="0.25"/>
    <row r="128" s="19" customFormat="1" x14ac:dyDescent="0.25"/>
    <row r="129" s="19" customFormat="1" x14ac:dyDescent="0.25"/>
    <row r="130" s="19" customFormat="1" x14ac:dyDescent="0.25"/>
    <row r="131" s="19" customFormat="1" x14ac:dyDescent="0.25"/>
    <row r="132" s="19" customFormat="1" x14ac:dyDescent="0.25"/>
    <row r="133" s="19" customFormat="1" x14ac:dyDescent="0.25"/>
    <row r="134" s="19" customFormat="1" x14ac:dyDescent="0.25"/>
    <row r="135" s="19" customFormat="1" x14ac:dyDescent="0.25"/>
    <row r="136" s="19" customFormat="1" x14ac:dyDescent="0.25"/>
    <row r="137" s="19" customFormat="1" x14ac:dyDescent="0.25"/>
    <row r="138" s="19" customFormat="1" x14ac:dyDescent="0.25"/>
    <row r="139" s="19" customFormat="1" x14ac:dyDescent="0.25"/>
    <row r="140" s="19" customFormat="1" x14ac:dyDescent="0.25"/>
    <row r="141" s="19" customFormat="1" x14ac:dyDescent="0.25"/>
    <row r="142" s="19" customFormat="1" x14ac:dyDescent="0.25"/>
    <row r="143" s="19" customFormat="1" x14ac:dyDescent="0.25"/>
    <row r="144" s="19" customFormat="1" x14ac:dyDescent="0.25"/>
    <row r="145" s="19" customFormat="1" x14ac:dyDescent="0.25"/>
    <row r="146" s="19" customFormat="1" x14ac:dyDescent="0.25"/>
    <row r="147" s="19" customFormat="1" x14ac:dyDescent="0.25"/>
    <row r="148" s="19" customFormat="1" x14ac:dyDescent="0.25"/>
    <row r="149" s="19" customFormat="1" x14ac:dyDescent="0.25"/>
    <row r="150" s="19" customFormat="1" x14ac:dyDescent="0.25"/>
    <row r="151" s="19" customFormat="1" x14ac:dyDescent="0.25"/>
    <row r="152" s="19" customFormat="1" x14ac:dyDescent="0.25"/>
    <row r="153" s="19" customFormat="1" x14ac:dyDescent="0.25"/>
    <row r="154" s="19" customFormat="1" x14ac:dyDescent="0.25"/>
    <row r="155" s="19" customFormat="1" x14ac:dyDescent="0.25"/>
    <row r="156" s="19" customFormat="1" x14ac:dyDescent="0.25"/>
    <row r="157" s="19" customFormat="1" x14ac:dyDescent="0.25"/>
    <row r="158" s="19" customFormat="1" x14ac:dyDescent="0.25"/>
    <row r="159" s="19" customFormat="1" x14ac:dyDescent="0.25"/>
    <row r="160" s="19" customFormat="1" x14ac:dyDescent="0.25"/>
    <row r="161" s="19" customFormat="1" x14ac:dyDescent="0.25"/>
    <row r="162" s="19" customFormat="1" x14ac:dyDescent="0.25"/>
    <row r="163" s="19" customFormat="1" x14ac:dyDescent="0.25"/>
    <row r="164" s="19" customFormat="1" x14ac:dyDescent="0.25"/>
    <row r="165" s="19" customFormat="1" x14ac:dyDescent="0.25"/>
    <row r="166" s="19" customFormat="1" x14ac:dyDescent="0.25"/>
    <row r="167" s="19" customFormat="1" x14ac:dyDescent="0.25"/>
    <row r="168" s="19" customFormat="1" x14ac:dyDescent="0.25"/>
    <row r="169" s="19" customFormat="1" x14ac:dyDescent="0.25"/>
    <row r="170" s="19" customFormat="1" x14ac:dyDescent="0.25"/>
    <row r="171" s="19" customFormat="1" x14ac:dyDescent="0.25"/>
    <row r="172" s="19" customFormat="1" x14ac:dyDescent="0.25"/>
    <row r="173" s="19" customFormat="1" x14ac:dyDescent="0.25"/>
    <row r="174" s="19" customFormat="1" x14ac:dyDescent="0.25"/>
    <row r="175" s="19" customFormat="1" x14ac:dyDescent="0.25"/>
    <row r="176" s="19" customFormat="1" x14ac:dyDescent="0.25"/>
    <row r="177" s="19" customFormat="1" x14ac:dyDescent="0.25"/>
    <row r="178" s="19" customFormat="1" x14ac:dyDescent="0.25"/>
    <row r="179" s="19" customFormat="1" x14ac:dyDescent="0.25"/>
    <row r="180" s="19" customFormat="1" x14ac:dyDescent="0.25"/>
    <row r="181" s="19" customFormat="1" x14ac:dyDescent="0.25"/>
    <row r="182" s="19" customFormat="1" x14ac:dyDescent="0.25"/>
    <row r="183" s="19" customFormat="1" x14ac:dyDescent="0.25"/>
    <row r="184" s="19" customFormat="1" x14ac:dyDescent="0.25"/>
    <row r="185" s="19" customFormat="1" x14ac:dyDescent="0.25"/>
    <row r="186" s="19" customFormat="1" x14ac:dyDescent="0.25"/>
    <row r="187" s="19" customFormat="1" x14ac:dyDescent="0.25"/>
    <row r="188" s="19" customFormat="1" x14ac:dyDescent="0.25"/>
    <row r="189" s="19" customFormat="1" x14ac:dyDescent="0.25"/>
    <row r="190" s="19" customFormat="1" x14ac:dyDescent="0.25"/>
    <row r="191" s="19" customFormat="1" x14ac:dyDescent="0.25"/>
    <row r="192" s="19" customFormat="1" x14ac:dyDescent="0.25"/>
    <row r="193" s="19" customFormat="1" x14ac:dyDescent="0.25"/>
    <row r="194" s="19" customFormat="1" x14ac:dyDescent="0.25"/>
    <row r="195" s="19" customFormat="1" x14ac:dyDescent="0.25"/>
    <row r="196" s="19" customFormat="1" x14ac:dyDescent="0.25"/>
    <row r="197" s="19" customFormat="1" x14ac:dyDescent="0.25"/>
    <row r="198" s="19" customFormat="1" x14ac:dyDescent="0.25"/>
    <row r="199" s="19" customFormat="1" x14ac:dyDescent="0.25"/>
    <row r="200" s="19" customFormat="1" x14ac:dyDescent="0.25"/>
    <row r="201" s="19" customFormat="1" x14ac:dyDescent="0.25"/>
    <row r="202" s="19" customFormat="1" x14ac:dyDescent="0.25"/>
    <row r="203" s="19" customFormat="1" x14ac:dyDescent="0.25"/>
    <row r="204" s="19" customFormat="1" x14ac:dyDescent="0.25"/>
    <row r="205" s="19" customFormat="1" x14ac:dyDescent="0.25"/>
    <row r="206" s="19" customFormat="1" x14ac:dyDescent="0.25"/>
    <row r="207" s="19" customFormat="1" x14ac:dyDescent="0.25"/>
    <row r="208" s="19" customFormat="1" x14ac:dyDescent="0.25"/>
    <row r="209" s="19" customFormat="1" x14ac:dyDescent="0.25"/>
    <row r="210" s="19" customFormat="1" x14ac:dyDescent="0.25"/>
    <row r="211" s="19" customFormat="1" x14ac:dyDescent="0.25"/>
    <row r="212" s="19" customFormat="1" x14ac:dyDescent="0.25"/>
    <row r="213" s="19" customFormat="1" x14ac:dyDescent="0.25"/>
    <row r="214" s="19" customFormat="1" x14ac:dyDescent="0.25"/>
    <row r="215" s="19" customFormat="1" x14ac:dyDescent="0.25"/>
    <row r="216" s="19" customFormat="1" x14ac:dyDescent="0.25"/>
    <row r="217" s="19" customFormat="1" x14ac:dyDescent="0.25"/>
    <row r="218" s="19" customFormat="1" x14ac:dyDescent="0.25"/>
    <row r="219" s="19" customFormat="1" x14ac:dyDescent="0.25"/>
    <row r="220" s="19" customFormat="1" x14ac:dyDescent="0.25"/>
    <row r="221" s="19" customFormat="1" x14ac:dyDescent="0.25"/>
    <row r="222" s="19" customFormat="1" x14ac:dyDescent="0.25"/>
    <row r="223" s="19" customFormat="1" x14ac:dyDescent="0.25"/>
    <row r="224" s="19" customFormat="1" x14ac:dyDescent="0.25"/>
    <row r="225" s="19" customFormat="1" x14ac:dyDescent="0.25"/>
    <row r="226" s="19" customFormat="1" x14ac:dyDescent="0.25"/>
    <row r="227" s="19" customFormat="1" x14ac:dyDescent="0.25"/>
    <row r="228" s="19" customFormat="1" x14ac:dyDescent="0.25"/>
    <row r="229" s="19" customFormat="1" x14ac:dyDescent="0.25"/>
    <row r="230" s="19" customFormat="1" x14ac:dyDescent="0.25"/>
    <row r="231" s="19" customFormat="1" x14ac:dyDescent="0.25"/>
    <row r="232" s="19" customFormat="1" x14ac:dyDescent="0.25"/>
    <row r="233" s="19" customFormat="1" x14ac:dyDescent="0.25"/>
    <row r="234" s="19" customFormat="1" x14ac:dyDescent="0.25"/>
    <row r="235" s="19" customFormat="1" x14ac:dyDescent="0.25"/>
    <row r="236" s="19" customFormat="1" x14ac:dyDescent="0.25"/>
    <row r="237" s="19" customFormat="1" x14ac:dyDescent="0.25"/>
    <row r="238" s="19" customFormat="1" x14ac:dyDescent="0.25"/>
    <row r="239" s="19" customFormat="1" x14ac:dyDescent="0.25"/>
    <row r="240" s="19" customFormat="1" x14ac:dyDescent="0.25"/>
    <row r="241" s="19" customFormat="1" x14ac:dyDescent="0.25"/>
    <row r="242" s="19" customFormat="1" x14ac:dyDescent="0.25"/>
    <row r="243" s="19" customFormat="1" x14ac:dyDescent="0.25"/>
    <row r="244" s="19" customFormat="1" x14ac:dyDescent="0.25"/>
    <row r="245" s="19" customFormat="1" x14ac:dyDescent="0.25"/>
    <row r="246" s="19" customFormat="1" x14ac:dyDescent="0.25"/>
    <row r="247" s="19" customFormat="1" x14ac:dyDescent="0.25"/>
    <row r="248" s="19" customFormat="1" x14ac:dyDescent="0.25"/>
    <row r="249" s="19" customFormat="1" x14ac:dyDescent="0.25"/>
    <row r="250" s="19" customFormat="1" x14ac:dyDescent="0.25"/>
    <row r="251" s="19" customFormat="1" x14ac:dyDescent="0.25"/>
    <row r="252" s="19" customFormat="1" x14ac:dyDescent="0.25"/>
    <row r="253" s="19" customFormat="1" x14ac:dyDescent="0.25"/>
    <row r="254" s="19" customFormat="1" x14ac:dyDescent="0.25"/>
    <row r="255" s="19" customFormat="1" x14ac:dyDescent="0.25"/>
    <row r="256" s="19" customFormat="1" x14ac:dyDescent="0.25"/>
    <row r="257" s="19" customFormat="1" x14ac:dyDescent="0.25"/>
    <row r="258" s="19" customFormat="1" x14ac:dyDescent="0.25"/>
    <row r="259" s="19" customFormat="1" x14ac:dyDescent="0.25"/>
    <row r="260" s="19" customFormat="1" x14ac:dyDescent="0.25"/>
    <row r="261" s="19" customFormat="1" x14ac:dyDescent="0.25"/>
    <row r="262" s="19" customFormat="1" x14ac:dyDescent="0.25"/>
    <row r="263" s="19" customFormat="1" x14ac:dyDescent="0.25"/>
    <row r="264" s="19" customFormat="1" x14ac:dyDescent="0.25"/>
    <row r="265" s="19" customFormat="1" x14ac:dyDescent="0.25"/>
    <row r="266" s="19" customFormat="1" x14ac:dyDescent="0.25"/>
    <row r="267" s="19" customFormat="1" x14ac:dyDescent="0.25"/>
    <row r="268" s="19" customFormat="1" x14ac:dyDescent="0.25"/>
    <row r="269" s="19" customFormat="1" x14ac:dyDescent="0.25"/>
    <row r="270" s="19" customFormat="1" x14ac:dyDescent="0.25"/>
    <row r="271" s="19" customFormat="1" x14ac:dyDescent="0.25"/>
    <row r="272" s="19" customFormat="1" x14ac:dyDescent="0.25"/>
    <row r="273" s="19" customFormat="1" x14ac:dyDescent="0.25"/>
    <row r="274" s="19" customFormat="1" x14ac:dyDescent="0.25"/>
    <row r="275" s="19" customFormat="1" x14ac:dyDescent="0.25"/>
    <row r="276" s="19" customFormat="1" x14ac:dyDescent="0.25"/>
    <row r="277" s="19" customFormat="1" x14ac:dyDescent="0.25"/>
    <row r="278" s="19" customFormat="1" x14ac:dyDescent="0.25"/>
    <row r="279" s="19" customFormat="1" x14ac:dyDescent="0.25"/>
    <row r="280" s="19" customFormat="1" x14ac:dyDescent="0.25"/>
    <row r="281" s="19" customFormat="1" x14ac:dyDescent="0.25"/>
    <row r="282" s="19" customFormat="1" x14ac:dyDescent="0.25"/>
    <row r="283" s="19" customFormat="1" x14ac:dyDescent="0.25"/>
    <row r="284" s="19" customFormat="1" x14ac:dyDescent="0.25"/>
    <row r="285" s="19" customFormat="1" x14ac:dyDescent="0.25"/>
    <row r="286" s="19" customFormat="1" x14ac:dyDescent="0.25"/>
    <row r="287" s="19" customFormat="1" x14ac:dyDescent="0.25"/>
    <row r="288" s="19" customFormat="1" x14ac:dyDescent="0.25"/>
    <row r="289" s="19" customFormat="1" x14ac:dyDescent="0.25"/>
    <row r="290" s="19" customFormat="1" x14ac:dyDescent="0.25"/>
    <row r="291" s="19" customFormat="1" x14ac:dyDescent="0.25"/>
    <row r="292" s="19" customFormat="1" x14ac:dyDescent="0.25"/>
    <row r="293" s="19" customFormat="1" x14ac:dyDescent="0.25"/>
    <row r="294" s="19" customFormat="1" x14ac:dyDescent="0.25"/>
    <row r="295" s="19" customFormat="1" x14ac:dyDescent="0.25"/>
    <row r="296" s="19" customFormat="1" x14ac:dyDescent="0.25"/>
    <row r="297" s="19" customFormat="1" x14ac:dyDescent="0.25"/>
    <row r="298" s="19" customFormat="1" x14ac:dyDescent="0.25"/>
    <row r="299" s="19" customFormat="1" x14ac:dyDescent="0.25"/>
    <row r="300" s="19" customFormat="1" x14ac:dyDescent="0.25"/>
    <row r="301" s="19" customFormat="1" x14ac:dyDescent="0.25"/>
    <row r="302" s="19" customFormat="1" x14ac:dyDescent="0.25"/>
    <row r="303" s="19" customFormat="1" x14ac:dyDescent="0.25"/>
    <row r="304" s="19" customFormat="1" x14ac:dyDescent="0.25"/>
    <row r="305" s="19" customFormat="1" x14ac:dyDescent="0.25"/>
    <row r="306" s="19" customFormat="1" x14ac:dyDescent="0.25"/>
    <row r="307" s="19" customFormat="1" x14ac:dyDescent="0.25"/>
    <row r="308" s="19" customFormat="1" x14ac:dyDescent="0.25"/>
    <row r="309" s="19" customFormat="1" x14ac:dyDescent="0.25"/>
    <row r="310" s="19" customFormat="1" x14ac:dyDescent="0.25"/>
    <row r="311" s="19" customFormat="1" x14ac:dyDescent="0.25"/>
    <row r="312" s="19" customFormat="1" x14ac:dyDescent="0.25"/>
    <row r="313" s="19" customFormat="1" x14ac:dyDescent="0.25"/>
    <row r="314" s="19" customFormat="1" x14ac:dyDescent="0.25"/>
    <row r="315" s="19" customFormat="1" x14ac:dyDescent="0.25"/>
    <row r="316" s="19" customFormat="1" x14ac:dyDescent="0.25"/>
    <row r="317" s="19" customFormat="1" x14ac:dyDescent="0.25"/>
    <row r="318" s="19" customFormat="1" x14ac:dyDescent="0.25"/>
    <row r="319" s="19" customFormat="1" x14ac:dyDescent="0.25"/>
    <row r="320" s="19" customFormat="1" x14ac:dyDescent="0.25"/>
    <row r="321" s="19" customFormat="1" x14ac:dyDescent="0.25"/>
    <row r="322" s="19" customFormat="1" x14ac:dyDescent="0.25"/>
    <row r="323" s="19" customFormat="1" x14ac:dyDescent="0.25"/>
    <row r="324" s="19" customFormat="1" x14ac:dyDescent="0.25"/>
    <row r="325" s="19" customFormat="1" x14ac:dyDescent="0.25"/>
    <row r="326" s="19" customFormat="1" x14ac:dyDescent="0.25"/>
    <row r="327" s="19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2020-01-08T22:31:00Z</cp:lastPrinted>
  <dcterms:created xsi:type="dcterms:W3CDTF">2020-01-08T22:30:53Z</dcterms:created>
  <dcterms:modified xsi:type="dcterms:W3CDTF">2023-01-28T18:34:44Z</dcterms:modified>
</cp:coreProperties>
</file>